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caf093f106a6c0/Desktop/"/>
    </mc:Choice>
  </mc:AlternateContent>
  <xr:revisionPtr revIDLastSave="32" documentId="13_ncr:1_{D8CFA927-DC23-4BF3-9FEF-A4BC21B230C8}" xr6:coauthVersionLast="47" xr6:coauthVersionMax="47" xr10:uidLastSave="{E064CD66-7C7F-4E7E-8BC0-CD33BABAE007}"/>
  <bookViews>
    <workbookView xWindow="-98" yWindow="-98" windowWidth="20715" windowHeight="13276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G23" i="1" s="1"/>
  <c r="E24" i="1"/>
  <c r="G24" i="1" s="1"/>
  <c r="E25" i="1"/>
  <c r="G25" i="1" s="1"/>
  <c r="E26" i="1"/>
  <c r="G26" i="1" s="1"/>
  <c r="E27" i="1"/>
  <c r="G27" i="1" s="1"/>
  <c r="E28" i="1"/>
  <c r="F28" i="1" s="1"/>
  <c r="E29" i="1"/>
  <c r="F29" i="1" s="1"/>
  <c r="E30" i="1"/>
  <c r="G30" i="1" s="1"/>
  <c r="E31" i="1"/>
  <c r="G31" i="1" s="1"/>
  <c r="E32" i="1"/>
  <c r="G32" i="1" s="1"/>
  <c r="E33" i="1"/>
  <c r="G33" i="1" s="1"/>
  <c r="B25" i="1"/>
  <c r="B26" i="1" s="1"/>
  <c r="B27" i="1" s="1"/>
  <c r="B28" i="1" s="1"/>
  <c r="B29" i="1" s="1"/>
  <c r="B30" i="1" s="1"/>
  <c r="B31" i="1" s="1"/>
  <c r="B32" i="1" s="1"/>
  <c r="B33" i="1" s="1"/>
  <c r="B24" i="1"/>
  <c r="E19" i="1"/>
  <c r="E9" i="1"/>
  <c r="F9" i="1" s="1"/>
  <c r="E10" i="1"/>
  <c r="E11" i="1"/>
  <c r="E12" i="1"/>
  <c r="E8" i="1"/>
  <c r="F33" i="1" l="1"/>
  <c r="F30" i="1"/>
  <c r="F27" i="1"/>
  <c r="F26" i="1"/>
  <c r="F25" i="1"/>
  <c r="G29" i="1"/>
  <c r="G28" i="1"/>
  <c r="F32" i="1"/>
  <c r="F24" i="1"/>
  <c r="F31" i="1"/>
  <c r="F23" i="1"/>
  <c r="G22" i="1"/>
  <c r="G9" i="1"/>
  <c r="F22" i="1" l="1"/>
  <c r="F10" i="1"/>
  <c r="G10" i="1"/>
  <c r="F12" i="1"/>
  <c r="G12" i="1"/>
  <c r="F11" i="1"/>
  <c r="G11" i="1"/>
  <c r="F8" i="1"/>
  <c r="G8" i="1"/>
  <c r="U19" i="1"/>
  <c r="G21" i="1" l="1"/>
  <c r="F21" i="1"/>
  <c r="F20" i="1" l="1"/>
  <c r="G20" i="1"/>
  <c r="F18" i="1" l="1"/>
  <c r="G19" i="1"/>
  <c r="F19" i="1"/>
</calcChain>
</file>

<file path=xl/sharedStrings.xml><?xml version="1.0" encoding="utf-8"?>
<sst xmlns="http://schemas.openxmlformats.org/spreadsheetml/2006/main" count="21" uniqueCount="14">
  <si>
    <t>Note</t>
  </si>
  <si>
    <t>Prozent</t>
  </si>
  <si>
    <t>Durchschnitt</t>
  </si>
  <si>
    <t xml:space="preserve">Ab                   </t>
  </si>
  <si>
    <t>BE genau</t>
  </si>
  <si>
    <t>BE auf 0,5</t>
  </si>
  <si>
    <t>Minimal zu erreichende BE</t>
  </si>
  <si>
    <t>Auf ganze BE</t>
  </si>
  <si>
    <t>Berechnung der erforderlichen Bewertungseinheiten/Rohpunkte:</t>
  </si>
  <si>
    <t>Eingabe der maximal zu erzielenden 
Bewertungseinheiten/Rohpunkte (100%)</t>
  </si>
  <si>
    <t>Jahrgangsstufe 5 bis 10</t>
  </si>
  <si>
    <t>Jahrgangsstufe 11-13</t>
  </si>
  <si>
    <t>weniger als 20%</t>
  </si>
  <si>
    <t>Note/Punkte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</si>
</sst>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O&quot;g\Is\Ch"/>
  </numFmts>
  <fonts count="9" x14ac:knownFonts="1">
    <font>
      <sz val="11"/>
      <color rgb="FF000000"/>
      <name val="Calibri"/>
      <family val="2"/>
      <charset val="1"/>
    </font>
    <font>
      <u/>
      <sz val="16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u/>
      <sz val="18"/>
      <color rgb="FF000000"/>
      <name val="Calibri"/>
      <family val="2"/>
    </font>
    <font>
      <u/>
      <sz val="18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Protection="1">
      <protection locked="0"/>
    </xf>
    <xf numFmtId="0" fontId="0" fillId="2" borderId="5" xfId="0" applyFill="1" applyBorder="1"/>
    <xf numFmtId="0" fontId="1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wrapText="1"/>
    </xf>
    <xf numFmtId="0" fontId="2" fillId="4" borderId="5" xfId="0" applyFont="1" applyFill="1" applyBorder="1" applyProtection="1">
      <protection locked="0"/>
    </xf>
    <xf numFmtId="0" fontId="0" fillId="0" borderId="0" xfId="0" applyBorder="1"/>
    <xf numFmtId="0" fontId="0" fillId="0" borderId="8" xfId="0" applyBorder="1"/>
    <xf numFmtId="0" fontId="0" fillId="5" borderId="5" xfId="0" applyFill="1" applyBorder="1"/>
    <xf numFmtId="9" fontId="0" fillId="3" borderId="5" xfId="0" applyNumberFormat="1" applyFill="1" applyBorder="1"/>
    <xf numFmtId="0" fontId="0" fillId="5" borderId="5" xfId="0" applyFont="1" applyFill="1" applyBorder="1" applyAlignment="1">
      <alignment wrapText="1"/>
    </xf>
    <xf numFmtId="0" fontId="5" fillId="6" borderId="7" xfId="0" applyFont="1" applyFill="1" applyBorder="1"/>
    <xf numFmtId="0" fontId="8" fillId="5" borderId="6" xfId="0" applyFont="1" applyFill="1" applyBorder="1"/>
    <xf numFmtId="0" fontId="8" fillId="5" borderId="5" xfId="0" applyFont="1" applyFill="1" applyBorder="1"/>
    <xf numFmtId="0" fontId="7" fillId="7" borderId="0" xfId="0" applyFont="1" applyFill="1" applyBorder="1"/>
    <xf numFmtId="0" fontId="6" fillId="6" borderId="7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91722</xdr:colOff>
      <xdr:row>2</xdr:row>
      <xdr:rowOff>28222</xdr:rowOff>
    </xdr:from>
    <xdr:ext cx="550333" cy="7408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B8822E2A-6924-49A3-B9F3-C46890B962F5}"/>
                </a:ext>
              </a:extLst>
            </xdr:cNvPr>
            <xdr:cNvSpPr txBox="1"/>
          </xdr:nvSpPr>
          <xdr:spPr>
            <a:xfrm>
              <a:off x="7697611" y="592666"/>
              <a:ext cx="550333" cy="7408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4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←</m:t>
                    </m:r>
                  </m:oMath>
                </m:oMathPara>
              </a14:m>
              <a:endParaRPr lang="de-DE" sz="40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B8822E2A-6924-49A3-B9F3-C46890B962F5}"/>
                </a:ext>
              </a:extLst>
            </xdr:cNvPr>
            <xdr:cNvSpPr txBox="1"/>
          </xdr:nvSpPr>
          <xdr:spPr>
            <a:xfrm>
              <a:off x="7697611" y="592666"/>
              <a:ext cx="550333" cy="7408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←</a:t>
              </a:r>
              <a:endParaRPr lang="de-DE" sz="4000"/>
            </a:p>
          </xdr:txBody>
        </xdr:sp>
      </mc:Fallback>
    </mc:AlternateContent>
    <xdr:clientData/>
  </xdr:oneCellAnchor>
  <xdr:oneCellAnchor>
    <xdr:from>
      <xdr:col>10</xdr:col>
      <xdr:colOff>91722</xdr:colOff>
      <xdr:row>13</xdr:row>
      <xdr:rowOff>28222</xdr:rowOff>
    </xdr:from>
    <xdr:ext cx="550333" cy="7408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E9B805B-6DA2-47F8-86B7-5BF0784ABDA3}"/>
                </a:ext>
              </a:extLst>
            </xdr:cNvPr>
            <xdr:cNvSpPr txBox="1"/>
          </xdr:nvSpPr>
          <xdr:spPr>
            <a:xfrm>
              <a:off x="8374944" y="592666"/>
              <a:ext cx="550333" cy="7408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4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←</m:t>
                    </m:r>
                  </m:oMath>
                </m:oMathPara>
              </a14:m>
              <a:endParaRPr lang="de-DE" sz="4000"/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E9B805B-6DA2-47F8-86B7-5BF0784ABDA3}"/>
                </a:ext>
              </a:extLst>
            </xdr:cNvPr>
            <xdr:cNvSpPr txBox="1"/>
          </xdr:nvSpPr>
          <xdr:spPr>
            <a:xfrm>
              <a:off x="8374944" y="592666"/>
              <a:ext cx="550333" cy="7408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4000" i="0">
                  <a:latin typeface="Cambria Math" panose="02040503050406030204" pitchFamily="18" charset="0"/>
                  <a:ea typeface="Cambria Math" panose="02040503050406030204" pitchFamily="18" charset="0"/>
                </a:rPr>
                <a:t>←</a:t>
              </a:r>
              <a:endParaRPr lang="de-DE" sz="4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zoomScale="90" zoomScaleNormal="90" workbookViewId="0">
      <selection activeCell="J15" sqref="J15"/>
    </sheetView>
  </sheetViews>
  <sheetFormatPr baseColWidth="10" defaultColWidth="8.796875" defaultRowHeight="14.25" x14ac:dyDescent="0.45"/>
  <cols>
    <col min="1" max="1" width="4.265625" customWidth="1"/>
    <col min="2" max="2" width="29.59765625" customWidth="1"/>
    <col min="3" max="3" width="12.19921875" customWidth="1"/>
    <col min="4" max="4" width="11.73046875" bestFit="1" customWidth="1"/>
    <col min="6" max="6" width="23.73046875" bestFit="1" customWidth="1"/>
    <col min="7" max="7" width="11.796875" bestFit="1" customWidth="1"/>
    <col min="8" max="8" width="4" customWidth="1"/>
    <col min="9" max="9" width="2.59765625" customWidth="1"/>
    <col min="10" max="10" width="12.73046875" customWidth="1"/>
    <col min="11" max="11" width="9.53125" customWidth="1"/>
    <col min="12" max="12" width="56.796875" customWidth="1"/>
    <col min="13" max="13" width="11.06640625" customWidth="1"/>
    <col min="21" max="21" width="13" customWidth="1"/>
  </cols>
  <sheetData>
    <row r="1" spans="1:12" ht="23.25" x14ac:dyDescent="0.7">
      <c r="B1" s="9" t="s">
        <v>8</v>
      </c>
      <c r="D1" s="6"/>
      <c r="E1" s="6"/>
      <c r="F1" s="8"/>
      <c r="G1" s="6"/>
      <c r="H1" s="6"/>
      <c r="I1" s="6"/>
      <c r="J1" s="6"/>
    </row>
    <row r="2" spans="1:12" ht="21" x14ac:dyDescent="0.65">
      <c r="D2" s="6"/>
      <c r="E2" s="6"/>
      <c r="F2" s="6"/>
      <c r="G2" s="8"/>
      <c r="H2" s="8"/>
      <c r="I2" s="8"/>
      <c r="J2" s="6"/>
    </row>
    <row r="3" spans="1:12" ht="45" customHeight="1" thickBot="1" x14ac:dyDescent="0.75">
      <c r="D3" s="6"/>
      <c r="E3" s="6"/>
      <c r="F3" s="6"/>
      <c r="G3" s="6"/>
      <c r="H3" s="6"/>
      <c r="I3" s="6"/>
      <c r="J3" s="11">
        <v>100</v>
      </c>
      <c r="L3" s="10" t="s">
        <v>9</v>
      </c>
    </row>
    <row r="4" spans="1:12" ht="21.4" thickBot="1" x14ac:dyDescent="0.7">
      <c r="B4" s="21" t="s">
        <v>10</v>
      </c>
      <c r="C4" s="20"/>
      <c r="K4" s="1"/>
    </row>
    <row r="5" spans="1:12" x14ac:dyDescent="0.45">
      <c r="A5" s="12"/>
      <c r="B5" s="13"/>
      <c r="C5" s="13"/>
      <c r="D5" s="12"/>
      <c r="F5" s="7" t="s">
        <v>6</v>
      </c>
      <c r="K5" s="1"/>
    </row>
    <row r="6" spans="1:12" x14ac:dyDescent="0.45">
      <c r="B6" s="18" t="s">
        <v>1</v>
      </c>
      <c r="C6" s="18"/>
      <c r="D6" s="19" t="s">
        <v>0</v>
      </c>
      <c r="E6" s="19" t="s">
        <v>4</v>
      </c>
      <c r="F6" s="19" t="s">
        <v>5</v>
      </c>
      <c r="G6" s="19" t="s">
        <v>7</v>
      </c>
      <c r="K6" s="1"/>
    </row>
    <row r="7" spans="1:12" x14ac:dyDescent="0.45">
      <c r="B7" s="14" t="s">
        <v>3</v>
      </c>
      <c r="C7" s="14"/>
      <c r="D7" s="14">
        <v>6</v>
      </c>
      <c r="E7" s="14">
        <v>0</v>
      </c>
      <c r="F7" s="14">
        <v>0</v>
      </c>
      <c r="G7" s="14">
        <v>0</v>
      </c>
      <c r="K7" s="1"/>
    </row>
    <row r="8" spans="1:12" x14ac:dyDescent="0.45">
      <c r="B8" s="15">
        <v>0.25</v>
      </c>
      <c r="C8" s="14"/>
      <c r="D8" s="14">
        <v>5</v>
      </c>
      <c r="E8" s="14">
        <f>$J$3*B8</f>
        <v>25</v>
      </c>
      <c r="F8" s="7">
        <f>ROUNDUP(E8*2,0)/2</f>
        <v>25</v>
      </c>
      <c r="G8" s="7">
        <f>ROUNDUP(E8,0)</f>
        <v>25</v>
      </c>
      <c r="K8" s="1"/>
    </row>
    <row r="9" spans="1:12" x14ac:dyDescent="0.45">
      <c r="B9" s="15">
        <v>0.45</v>
      </c>
      <c r="C9" s="14"/>
      <c r="D9" s="14">
        <v>4</v>
      </c>
      <c r="E9" s="14">
        <f t="shared" ref="E9:E12" si="0">$J$3*B9</f>
        <v>45</v>
      </c>
      <c r="F9" s="7">
        <f>ROUNDUP(E9*2,0)/2</f>
        <v>45</v>
      </c>
      <c r="G9" s="7">
        <f t="shared" ref="G9:G11" si="1">ROUNDUP(E9,0)</f>
        <v>45</v>
      </c>
      <c r="K9" s="1"/>
    </row>
    <row r="10" spans="1:12" x14ac:dyDescent="0.45">
      <c r="B10" s="15">
        <v>0.6</v>
      </c>
      <c r="C10" s="14"/>
      <c r="D10" s="14">
        <v>3</v>
      </c>
      <c r="E10" s="14">
        <f t="shared" si="0"/>
        <v>60</v>
      </c>
      <c r="F10" s="7">
        <f t="shared" ref="F10:F11" si="2">ROUNDUP(E10*2,0)/2</f>
        <v>60</v>
      </c>
      <c r="G10" s="7">
        <f t="shared" si="1"/>
        <v>60</v>
      </c>
      <c r="K10" s="1"/>
    </row>
    <row r="11" spans="1:12" x14ac:dyDescent="0.45">
      <c r="B11" s="15">
        <v>0.75</v>
      </c>
      <c r="C11" s="14"/>
      <c r="D11" s="14">
        <v>2</v>
      </c>
      <c r="E11" s="14">
        <f t="shared" si="0"/>
        <v>75</v>
      </c>
      <c r="F11" s="7">
        <f t="shared" si="2"/>
        <v>75</v>
      </c>
      <c r="G11" s="7">
        <f t="shared" si="1"/>
        <v>75</v>
      </c>
      <c r="K11" s="1"/>
    </row>
    <row r="12" spans="1:12" x14ac:dyDescent="0.45">
      <c r="B12" s="15">
        <v>0.9</v>
      </c>
      <c r="C12" s="14"/>
      <c r="D12" s="14">
        <v>1</v>
      </c>
      <c r="E12" s="14">
        <f t="shared" si="0"/>
        <v>90</v>
      </c>
      <c r="F12" s="7">
        <f>ROUNDUP(E12*2,0)/2</f>
        <v>90</v>
      </c>
      <c r="G12" s="7">
        <f>ROUNDUP(E12,0)</f>
        <v>90</v>
      </c>
      <c r="K12" s="1"/>
    </row>
    <row r="13" spans="1:12" ht="14.65" thickBot="1" x14ac:dyDescent="0.5">
      <c r="K13" s="1"/>
    </row>
    <row r="14" spans="1:12" ht="48.5" customHeight="1" thickBot="1" x14ac:dyDescent="0.75">
      <c r="B14" s="17" t="s">
        <v>11</v>
      </c>
      <c r="J14" s="11">
        <v>100</v>
      </c>
      <c r="L14" s="10" t="s">
        <v>9</v>
      </c>
    </row>
    <row r="15" spans="1:12" x14ac:dyDescent="0.45">
      <c r="B15" s="13"/>
      <c r="C15" s="13"/>
      <c r="D15" s="12"/>
      <c r="F15" s="7" t="s">
        <v>6</v>
      </c>
      <c r="L15" s="1"/>
    </row>
    <row r="16" spans="1:12" x14ac:dyDescent="0.45">
      <c r="B16" s="19" t="s">
        <v>1</v>
      </c>
      <c r="C16" s="19"/>
      <c r="D16" s="19" t="s">
        <v>13</v>
      </c>
      <c r="E16" s="19" t="s">
        <v>4</v>
      </c>
      <c r="F16" s="19" t="s">
        <v>5</v>
      </c>
      <c r="G16" s="19" t="s">
        <v>7</v>
      </c>
      <c r="L16" s="1"/>
    </row>
    <row r="17" spans="2:21" x14ac:dyDescent="0.45">
      <c r="B17" s="14" t="s">
        <v>3</v>
      </c>
      <c r="C17" s="14"/>
      <c r="D17" s="14"/>
      <c r="E17" s="14"/>
      <c r="F17" s="14"/>
      <c r="G17" s="14"/>
      <c r="L17" s="1"/>
    </row>
    <row r="18" spans="2:21" x14ac:dyDescent="0.45">
      <c r="B18" s="15" t="s">
        <v>12</v>
      </c>
      <c r="C18" s="14"/>
      <c r="D18" s="14">
        <v>0</v>
      </c>
      <c r="E18" s="14">
        <v>0</v>
      </c>
      <c r="F18" s="7">
        <f>ROUNDUP(E18*2,0)/2</f>
        <v>0</v>
      </c>
      <c r="G18" s="7">
        <v>0</v>
      </c>
      <c r="L18" s="1"/>
      <c r="U18" t="s">
        <v>2</v>
      </c>
    </row>
    <row r="19" spans="2:21" x14ac:dyDescent="0.45">
      <c r="B19" s="15">
        <v>0.2</v>
      </c>
      <c r="C19" s="14"/>
      <c r="D19" s="14">
        <v>1</v>
      </c>
      <c r="E19" s="14">
        <f>$J$14*B19</f>
        <v>20</v>
      </c>
      <c r="F19" s="7">
        <f>ROUNDUP(E19*2,0)/2</f>
        <v>20</v>
      </c>
      <c r="G19" s="7">
        <f t="shared" ref="G19:G21" si="3">ROUNDUP(E19,0)</f>
        <v>20</v>
      </c>
      <c r="L19" s="1"/>
      <c r="O19" s="2"/>
      <c r="P19" s="3"/>
      <c r="Q19" s="3"/>
      <c r="R19" s="4"/>
      <c r="S19" s="5"/>
      <c r="T19" s="5"/>
      <c r="U19" s="5" t="e">
        <f>(O19*O20+P19*P20+Q19*Q20+R19*R20+S19*S20+T19*T20)/O22</f>
        <v>#DIV/0!</v>
      </c>
    </row>
    <row r="20" spans="2:21" x14ac:dyDescent="0.45">
      <c r="B20" s="15">
        <v>0.27</v>
      </c>
      <c r="C20" s="14"/>
      <c r="D20" s="14">
        <v>2</v>
      </c>
      <c r="E20" s="14">
        <f t="shared" ref="E20:E33" si="4">$J$14*B20</f>
        <v>27</v>
      </c>
      <c r="F20" s="7">
        <f t="shared" ref="F20:F21" si="5">ROUNDUP(E20*2,0)/2</f>
        <v>27</v>
      </c>
      <c r="G20" s="7">
        <f t="shared" si="3"/>
        <v>27</v>
      </c>
      <c r="L20" s="1"/>
    </row>
    <row r="21" spans="2:21" x14ac:dyDescent="0.45">
      <c r="B21" s="15">
        <v>0.33</v>
      </c>
      <c r="C21" s="14"/>
      <c r="D21" s="14">
        <v>3</v>
      </c>
      <c r="E21" s="14">
        <f t="shared" si="4"/>
        <v>33</v>
      </c>
      <c r="F21" s="7">
        <f t="shared" si="5"/>
        <v>33</v>
      </c>
      <c r="G21" s="7">
        <f t="shared" si="3"/>
        <v>33</v>
      </c>
      <c r="K21" s="1"/>
    </row>
    <row r="22" spans="2:21" x14ac:dyDescent="0.45">
      <c r="B22" s="15">
        <v>0.4</v>
      </c>
      <c r="C22" s="14"/>
      <c r="D22" s="14">
        <v>4</v>
      </c>
      <c r="E22" s="14">
        <f t="shared" si="4"/>
        <v>40</v>
      </c>
      <c r="F22" s="7">
        <f>ROUNDUP(E22*2,0)/2</f>
        <v>40</v>
      </c>
      <c r="G22" s="7">
        <f>ROUNDUP(E22,0)</f>
        <v>40</v>
      </c>
      <c r="K22" s="1"/>
    </row>
    <row r="23" spans="2:21" x14ac:dyDescent="0.45">
      <c r="B23" s="15">
        <v>0.45</v>
      </c>
      <c r="C23" s="16"/>
      <c r="D23" s="14">
        <v>5</v>
      </c>
      <c r="E23" s="14">
        <f t="shared" si="4"/>
        <v>45</v>
      </c>
      <c r="F23" s="7">
        <f t="shared" ref="F23:F33" si="6">ROUNDUP(E23*2,0)/2</f>
        <v>45</v>
      </c>
      <c r="G23" s="7">
        <f t="shared" ref="G23:G33" si="7">ROUNDUP(E23,0)</f>
        <v>45</v>
      </c>
      <c r="K23" s="1"/>
    </row>
    <row r="24" spans="2:21" x14ac:dyDescent="0.45">
      <c r="B24" s="15">
        <f>B23+5%</f>
        <v>0.5</v>
      </c>
      <c r="C24" s="16"/>
      <c r="D24" s="14">
        <v>6</v>
      </c>
      <c r="E24" s="14">
        <f t="shared" si="4"/>
        <v>50</v>
      </c>
      <c r="F24" s="7">
        <f t="shared" si="6"/>
        <v>50</v>
      </c>
      <c r="G24" s="7">
        <f t="shared" si="7"/>
        <v>50</v>
      </c>
      <c r="K24" s="1"/>
    </row>
    <row r="25" spans="2:21" x14ac:dyDescent="0.45">
      <c r="B25" s="15">
        <f t="shared" ref="B25:B33" si="8">B24+5%</f>
        <v>0.55000000000000004</v>
      </c>
      <c r="C25" s="16"/>
      <c r="D25" s="14">
        <v>7</v>
      </c>
      <c r="E25" s="14">
        <f t="shared" si="4"/>
        <v>55.000000000000007</v>
      </c>
      <c r="F25" s="7">
        <f t="shared" si="6"/>
        <v>55</v>
      </c>
      <c r="G25" s="7">
        <f t="shared" si="7"/>
        <v>55</v>
      </c>
      <c r="K25" s="1"/>
    </row>
    <row r="26" spans="2:21" x14ac:dyDescent="0.45">
      <c r="B26" s="15">
        <f t="shared" si="8"/>
        <v>0.60000000000000009</v>
      </c>
      <c r="C26" s="16"/>
      <c r="D26" s="14">
        <v>8</v>
      </c>
      <c r="E26" s="14">
        <f t="shared" si="4"/>
        <v>60.000000000000007</v>
      </c>
      <c r="F26" s="7">
        <f t="shared" si="6"/>
        <v>60</v>
      </c>
      <c r="G26" s="7">
        <f t="shared" si="7"/>
        <v>60</v>
      </c>
      <c r="K26" s="1"/>
    </row>
    <row r="27" spans="2:21" x14ac:dyDescent="0.45">
      <c r="B27" s="15">
        <f t="shared" si="8"/>
        <v>0.65000000000000013</v>
      </c>
      <c r="C27" s="16"/>
      <c r="D27" s="14">
        <v>9</v>
      </c>
      <c r="E27" s="14">
        <f t="shared" si="4"/>
        <v>65.000000000000014</v>
      </c>
      <c r="F27" s="7">
        <f t="shared" si="6"/>
        <v>65</v>
      </c>
      <c r="G27" s="7">
        <f t="shared" si="7"/>
        <v>65</v>
      </c>
      <c r="K27" s="1"/>
    </row>
    <row r="28" spans="2:21" x14ac:dyDescent="0.45">
      <c r="B28" s="15">
        <f t="shared" si="8"/>
        <v>0.70000000000000018</v>
      </c>
      <c r="C28" s="16"/>
      <c r="D28" s="14">
        <v>10</v>
      </c>
      <c r="E28" s="14">
        <f t="shared" si="4"/>
        <v>70.000000000000014</v>
      </c>
      <c r="F28" s="7">
        <f t="shared" si="6"/>
        <v>70</v>
      </c>
      <c r="G28" s="7">
        <f t="shared" si="7"/>
        <v>70</v>
      </c>
      <c r="K28" s="1"/>
    </row>
    <row r="29" spans="2:21" x14ac:dyDescent="0.45">
      <c r="B29" s="15">
        <f t="shared" si="8"/>
        <v>0.75000000000000022</v>
      </c>
      <c r="C29" s="16"/>
      <c r="D29" s="14">
        <v>11</v>
      </c>
      <c r="E29" s="14">
        <f t="shared" si="4"/>
        <v>75.000000000000028</v>
      </c>
      <c r="F29" s="7">
        <f t="shared" si="6"/>
        <v>75</v>
      </c>
      <c r="G29" s="7">
        <f t="shared" si="7"/>
        <v>75</v>
      </c>
      <c r="K29" s="1"/>
    </row>
    <row r="30" spans="2:21" x14ac:dyDescent="0.45">
      <c r="B30" s="15">
        <f t="shared" si="8"/>
        <v>0.80000000000000027</v>
      </c>
      <c r="C30" s="16"/>
      <c r="D30" s="14">
        <v>12</v>
      </c>
      <c r="E30" s="14">
        <f t="shared" si="4"/>
        <v>80.000000000000028</v>
      </c>
      <c r="F30" s="7">
        <f t="shared" si="6"/>
        <v>80</v>
      </c>
      <c r="G30" s="7">
        <f t="shared" si="7"/>
        <v>80</v>
      </c>
      <c r="K30" s="1"/>
    </row>
    <row r="31" spans="2:21" x14ac:dyDescent="0.45">
      <c r="B31" s="15">
        <f t="shared" si="8"/>
        <v>0.85000000000000031</v>
      </c>
      <c r="C31" s="14"/>
      <c r="D31" s="14">
        <v>13</v>
      </c>
      <c r="E31" s="14">
        <f t="shared" si="4"/>
        <v>85.000000000000028</v>
      </c>
      <c r="F31" s="7">
        <f t="shared" si="6"/>
        <v>85</v>
      </c>
      <c r="G31" s="7">
        <f t="shared" si="7"/>
        <v>85</v>
      </c>
    </row>
    <row r="32" spans="2:21" x14ac:dyDescent="0.45">
      <c r="B32" s="15">
        <f t="shared" si="8"/>
        <v>0.90000000000000036</v>
      </c>
      <c r="C32" s="14"/>
      <c r="D32" s="14">
        <v>14</v>
      </c>
      <c r="E32" s="14">
        <f t="shared" si="4"/>
        <v>90.000000000000028</v>
      </c>
      <c r="F32" s="7">
        <f t="shared" si="6"/>
        <v>90</v>
      </c>
      <c r="G32" s="7">
        <f t="shared" si="7"/>
        <v>90</v>
      </c>
    </row>
    <row r="33" spans="2:7" x14ac:dyDescent="0.45">
      <c r="B33" s="15">
        <f t="shared" si="8"/>
        <v>0.9500000000000004</v>
      </c>
      <c r="C33" s="14"/>
      <c r="D33" s="14">
        <v>15</v>
      </c>
      <c r="E33" s="14">
        <f t="shared" si="4"/>
        <v>95.000000000000043</v>
      </c>
      <c r="F33" s="7">
        <f t="shared" si="6"/>
        <v>95</v>
      </c>
      <c r="G33" s="7">
        <f t="shared" si="7"/>
        <v>95</v>
      </c>
    </row>
  </sheetData>
  <sheetProtection algorithmName="SHA-512" hashValue="6EzGRjgtyP2D+IUSOwEw8UvV4gm5cLcRnwldj4OsbrQhlIboh+k4nZs7bbiw/j2dk13OFkalAYTYMEpuXhUz5w==" saltValue="FPRC34KbijUtxCLsJneDSg==" spinCount="100000" sheet="1" objects="1" scenarios="1"/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Pfingst</dc:creator>
  <dc:description/>
  <cp:lastModifiedBy>Alexander Flake</cp:lastModifiedBy>
  <cp:revision>64</cp:revision>
  <cp:lastPrinted>2018-09-27T22:32:23Z</cp:lastPrinted>
  <dcterms:created xsi:type="dcterms:W3CDTF">2006-09-16T00:00:00Z</dcterms:created>
  <dcterms:modified xsi:type="dcterms:W3CDTF">2021-09-20T12:53:08Z</dcterms:modified>
  <dc:language>de-DE</dc:language>
</cp:coreProperties>
</file>